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35" windowHeight="7530" tabRatio="500"/>
  </bookViews>
  <sheets>
    <sheet name="Modulo" sheetId="1" r:id="rId1"/>
    <sheet name="tabelle" sheetId="2" r:id="rId2"/>
    <sheet name="Foglio1" sheetId="3" r:id="rId3"/>
  </sheets>
  <definedNames>
    <definedName name="_xlnm.Print_Area" localSheetId="0">Modulo!$A$1:$T$49</definedName>
    <definedName name="dirigenti">tab_dirigenti[Nome e cognome]</definedName>
    <definedName name="nomi">Tabella1[Nome e cognome]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1" l="1"/>
  <c r="C29" i="1"/>
  <c r="D29" i="1"/>
  <c r="G29" i="1"/>
  <c r="L29" i="1"/>
  <c r="M29" i="1"/>
  <c r="N29" i="1"/>
  <c r="Q29" i="1"/>
  <c r="T36" i="1"/>
  <c r="T35" i="1"/>
  <c r="T34" i="1"/>
  <c r="T33" i="1"/>
  <c r="T32" i="1"/>
  <c r="T31" i="1"/>
  <c r="Q28" i="1"/>
  <c r="N28" i="1"/>
  <c r="M28" i="1"/>
  <c r="L28" i="1"/>
  <c r="Q27" i="1"/>
  <c r="N27" i="1"/>
  <c r="M27" i="1"/>
  <c r="L27" i="1"/>
  <c r="Q26" i="1"/>
  <c r="N26" i="1"/>
  <c r="M26" i="1"/>
  <c r="L26" i="1"/>
  <c r="Q25" i="1"/>
  <c r="N25" i="1"/>
  <c r="M25" i="1"/>
  <c r="L25" i="1"/>
  <c r="Q24" i="1"/>
  <c r="N24" i="1"/>
  <c r="M24" i="1"/>
  <c r="L24" i="1"/>
  <c r="Q23" i="1"/>
  <c r="N23" i="1"/>
  <c r="M23" i="1"/>
  <c r="L23" i="1"/>
  <c r="Q22" i="1"/>
  <c r="N22" i="1"/>
  <c r="M22" i="1"/>
  <c r="L22" i="1"/>
  <c r="Q21" i="1"/>
  <c r="N21" i="1"/>
  <c r="M21" i="1"/>
  <c r="L21" i="1"/>
  <c r="Q20" i="1"/>
  <c r="N20" i="1"/>
  <c r="M20" i="1"/>
  <c r="L20" i="1"/>
  <c r="Q19" i="1"/>
  <c r="N19" i="1"/>
  <c r="M19" i="1"/>
  <c r="L19" i="1"/>
  <c r="Q18" i="1"/>
  <c r="N18" i="1"/>
  <c r="M18" i="1"/>
  <c r="L18" i="1"/>
  <c r="Q17" i="1"/>
  <c r="N17" i="1"/>
  <c r="M17" i="1"/>
  <c r="L17" i="1"/>
  <c r="Q16" i="1"/>
  <c r="N16" i="1"/>
  <c r="M16" i="1"/>
  <c r="L16" i="1"/>
  <c r="Q15" i="1"/>
  <c r="N15" i="1"/>
  <c r="M15" i="1"/>
  <c r="L15" i="1"/>
  <c r="Q14" i="1"/>
  <c r="N14" i="1"/>
  <c r="M14" i="1"/>
  <c r="L14" i="1"/>
  <c r="Q13" i="1"/>
  <c r="N13" i="1"/>
  <c r="M13" i="1"/>
  <c r="L13" i="1"/>
  <c r="Q12" i="1"/>
  <c r="N12" i="1"/>
  <c r="M12" i="1"/>
  <c r="L12" i="1"/>
  <c r="Q11" i="1"/>
  <c r="N11" i="1"/>
  <c r="M11" i="1"/>
  <c r="L11" i="1"/>
  <c r="Q10" i="1"/>
  <c r="N10" i="1"/>
  <c r="M10" i="1"/>
  <c r="L10" i="1"/>
  <c r="G13" i="1"/>
  <c r="G14" i="1"/>
  <c r="G15" i="1"/>
  <c r="G16" i="1"/>
  <c r="G17" i="1"/>
  <c r="G18" i="1"/>
  <c r="G19" i="1"/>
  <c r="G20" i="1"/>
  <c r="G21" i="1"/>
  <c r="G22" i="1"/>
  <c r="G23" i="1"/>
  <c r="G24" i="1"/>
  <c r="D17" i="1"/>
  <c r="D18" i="1"/>
  <c r="D19" i="1"/>
  <c r="D20" i="1"/>
  <c r="D21" i="1"/>
  <c r="D22" i="1"/>
  <c r="D23" i="1"/>
  <c r="D24" i="1"/>
  <c r="D25" i="1"/>
  <c r="D16" i="1"/>
  <c r="J35" i="1" l="1"/>
  <c r="J36" i="1"/>
  <c r="J31" i="1"/>
  <c r="J32" i="1"/>
  <c r="J33" i="1"/>
  <c r="G27" i="1"/>
  <c r="B27" i="1"/>
  <c r="C27" i="1"/>
  <c r="D27" i="1"/>
  <c r="B13" i="1" l="1"/>
  <c r="J34" i="1" l="1"/>
  <c r="C18" i="1" l="1"/>
  <c r="D28" i="1"/>
  <c r="C28" i="1"/>
  <c r="B28" i="1"/>
  <c r="D26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B18" i="1"/>
  <c r="C17" i="1"/>
  <c r="B17" i="1"/>
  <c r="C16" i="1"/>
  <c r="B16" i="1"/>
  <c r="D15" i="1"/>
  <c r="C15" i="1"/>
  <c r="B15" i="1"/>
  <c r="D14" i="1"/>
  <c r="C14" i="1"/>
  <c r="B14" i="1"/>
  <c r="D13" i="1"/>
  <c r="C13" i="1"/>
  <c r="D12" i="1"/>
  <c r="C12" i="1"/>
  <c r="B12" i="1"/>
  <c r="D11" i="1"/>
  <c r="C11" i="1"/>
  <c r="B11" i="1"/>
  <c r="D10" i="1"/>
  <c r="C10" i="1"/>
  <c r="B10" i="1"/>
  <c r="G28" i="1"/>
  <c r="G26" i="1"/>
  <c r="G25" i="1"/>
  <c r="G12" i="1"/>
  <c r="G11" i="1"/>
  <c r="G10" i="1"/>
</calcChain>
</file>

<file path=xl/sharedStrings.xml><?xml version="1.0" encoding="utf-8"?>
<sst xmlns="http://schemas.openxmlformats.org/spreadsheetml/2006/main" count="98" uniqueCount="64">
  <si>
    <t>N.</t>
  </si>
  <si>
    <t>Data di nascita</t>
  </si>
  <si>
    <t>Nome e cognome</t>
  </si>
  <si>
    <t>C/VC</t>
  </si>
  <si>
    <t>N. TESSERA</t>
  </si>
  <si>
    <t>G</t>
  </si>
  <si>
    <t>M</t>
  </si>
  <si>
    <t>A</t>
  </si>
  <si>
    <t>F.I.G.C.</t>
  </si>
  <si>
    <t>Tipo</t>
  </si>
  <si>
    <t>Numero</t>
  </si>
  <si>
    <t>Documento e/o tessera FIGC n.</t>
  </si>
  <si>
    <t>Massaggiatore:</t>
  </si>
  <si>
    <t>Allenatore:</t>
  </si>
  <si>
    <t>Dirigente accomp. :</t>
  </si>
  <si>
    <t>il sottoscritto dirigente acompagatore ufficiale, dichiara che i giocatori sopra indicati sono regolarmente tesserati e partecipano alla gara sotto la resposabilità della società di appartenenza, come da regolamento.</t>
  </si>
  <si>
    <t>L'ARBITRO</t>
  </si>
  <si>
    <t>IL DIRIGENTE ACCOMPAGNATORE</t>
  </si>
  <si>
    <t>___________________________</t>
  </si>
  <si>
    <t>______________________________________</t>
  </si>
  <si>
    <t>N. TESSERA F.I.G.C.</t>
  </si>
  <si>
    <t>GG</t>
  </si>
  <si>
    <t>MM</t>
  </si>
  <si>
    <t>AAAA</t>
  </si>
  <si>
    <t>GIOCATORI</t>
  </si>
  <si>
    <t>DIRIGENTI</t>
  </si>
  <si>
    <t>Tessera</t>
  </si>
  <si>
    <t>08</t>
  </si>
  <si>
    <t>Responsabile arbitro</t>
  </si>
  <si>
    <t>Allenatore 2:</t>
  </si>
  <si>
    <t>Guardalinee:</t>
  </si>
  <si>
    <t>Cognome e nome</t>
  </si>
  <si>
    <t>PERAJ AGRON</t>
  </si>
  <si>
    <t>NICOTRA STEFANO</t>
  </si>
  <si>
    <t>ALDO SCULCO</t>
  </si>
  <si>
    <t>FABIO CARDELLI</t>
  </si>
  <si>
    <t>SERGIO SESTAGALLI</t>
  </si>
  <si>
    <t>XXXXXX</t>
  </si>
  <si>
    <t>YYYYYY</t>
  </si>
  <si>
    <t>F.I.G.C. DELEGAZIONE PROVINCIALE DI :  VARESE</t>
  </si>
  <si>
    <t>CATEGORIA:</t>
  </si>
  <si>
    <t>ANNO:</t>
  </si>
  <si>
    <t>PULCINI</t>
  </si>
  <si>
    <t>LUOGO:</t>
  </si>
  <si>
    <t>-</t>
  </si>
  <si>
    <t>SQUADRA "A"</t>
  </si>
  <si>
    <t>SQUADRA "B"</t>
  </si>
  <si>
    <t>DATA:</t>
  </si>
  <si>
    <t>MODALITA’ DI GIOCO:</t>
  </si>
  <si>
    <t>MULTIGARE:</t>
  </si>
  <si>
    <t>RISULTATO</t>
  </si>
  <si>
    <t>Nr: ____</t>
  </si>
  <si>
    <t>CANCELLARE QUELLO CHE NON FA AL CASO</t>
  </si>
  <si>
    <r>
      <t>STAGIONE 2020 / 2021 – fase AUTUNNALE</t>
    </r>
    <r>
      <rPr>
        <b/>
        <strike/>
        <sz val="24"/>
        <color theme="1"/>
        <rFont val="Calibri"/>
        <family val="2"/>
        <scheme val="minor"/>
      </rPr>
      <t/>
    </r>
  </si>
  <si>
    <t>GIRONE:</t>
  </si>
  <si>
    <t>PRESENZA</t>
  </si>
  <si>
    <t>1T</t>
  </si>
  <si>
    <t>2T</t>
  </si>
  <si>
    <t>3T</t>
  </si>
  <si>
    <t>INCONTRO:</t>
  </si>
  <si>
    <t>LUCA CECCHINI</t>
  </si>
  <si>
    <t>MICHELE MIANI</t>
  </si>
  <si>
    <t>B</t>
  </si>
  <si>
    <t>BRENNO USERIA (VA)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</si>
</sst>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1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trike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2" borderId="20" xfId="0" applyFill="1" applyBorder="1"/>
    <xf numFmtId="0" fontId="0" fillId="0" borderId="1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1" xfId="0" quotePrefix="1" applyBorder="1"/>
    <xf numFmtId="0" fontId="0" fillId="0" borderId="12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5" fillId="0" borderId="0" xfId="0" applyFont="1" applyAlignment="1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/>
    <xf numFmtId="0" fontId="7" fillId="0" borderId="32" xfId="0" applyFont="1" applyBorder="1" applyAlignment="1">
      <alignment vertical="center" wrapText="1"/>
    </xf>
    <xf numFmtId="0" fontId="0" fillId="2" borderId="12" xfId="0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4" fillId="0" borderId="22" xfId="0" applyFont="1" applyBorder="1" applyAlignment="1"/>
    <xf numFmtId="0" fontId="4" fillId="0" borderId="9" xfId="0" applyFont="1" applyBorder="1" applyAlignment="1"/>
    <xf numFmtId="0" fontId="4" fillId="0" borderId="24" xfId="0" applyFont="1" applyBorder="1" applyAlignment="1"/>
    <xf numFmtId="0" fontId="7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0" fillId="2" borderId="16" xfId="0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2" borderId="44" xfId="0" applyFill="1" applyBorder="1"/>
    <xf numFmtId="0" fontId="0" fillId="0" borderId="43" xfId="0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3" fillId="0" borderId="25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8" fillId="2" borderId="2" xfId="0" applyFont="1" applyFill="1" applyBorder="1"/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4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protection locked="0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2" borderId="20" xfId="0" applyFont="1" applyFill="1" applyBorder="1"/>
    <xf numFmtId="0" fontId="8" fillId="0" borderId="11" xfId="0" applyFont="1" applyBorder="1" applyAlignment="1" applyProtection="1">
      <alignment horizontal="center"/>
      <protection locked="0"/>
    </xf>
    <xf numFmtId="0" fontId="8" fillId="2" borderId="44" xfId="0" applyFont="1" applyFill="1" applyBorder="1"/>
    <xf numFmtId="0" fontId="8" fillId="0" borderId="4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13" fillId="0" borderId="3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4" fontId="10" fillId="0" borderId="29" xfId="0" applyNumberFormat="1" applyFont="1" applyBorder="1" applyAlignment="1">
      <alignment horizontal="center" vertical="center" wrapText="1"/>
    </xf>
    <xf numFmtId="14" fontId="10" fillId="0" borderId="30" xfId="0" applyNumberFormat="1" applyFont="1" applyBorder="1" applyAlignment="1">
      <alignment horizontal="center" vertical="center" wrapText="1"/>
    </xf>
    <xf numFmtId="14" fontId="10" fillId="0" borderId="31" xfId="0" applyNumberFormat="1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" xfId="0" applyBorder="1" applyAlignment="1" applyProtection="1">
      <alignment horizontal="center" vertical="center"/>
      <protection locked="0"/>
    </xf>
    <xf numFmtId="0" fontId="4" fillId="0" borderId="8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4" xfId="0" applyFont="1" applyBorder="1" applyAlignment="1"/>
    <xf numFmtId="0" fontId="0" fillId="0" borderId="2" xfId="0" applyBorder="1" applyAlignment="1"/>
    <xf numFmtId="0" fontId="0" fillId="0" borderId="1" xfId="0" applyBorder="1" applyAlignment="1"/>
    <xf numFmtId="0" fontId="4" fillId="0" borderId="1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6" xfId="0" applyBorder="1" applyAlignment="1" applyProtection="1">
      <alignment horizontal="center" vertical="center"/>
      <protection locked="0"/>
    </xf>
    <xf numFmtId="0" fontId="4" fillId="0" borderId="16" xfId="0" applyFont="1" applyBorder="1" applyAlignment="1"/>
    <xf numFmtId="0" fontId="0" fillId="0" borderId="6" xfId="0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29" xfId="0" quotePrefix="1" applyFont="1" applyBorder="1" applyAlignment="1">
      <alignment horizontal="center" vertical="center"/>
    </xf>
    <xf numFmtId="0" fontId="11" fillId="0" borderId="30" xfId="0" quotePrefix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5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thin">
          <color indexed="64"/>
        </top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odul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373857</xdr:colOff>
      <xdr:row>0</xdr:row>
      <xdr:rowOff>76200</xdr:rowOff>
    </xdr:from>
    <xdr:to>
      <xdr:col>22</xdr:col>
      <xdr:colOff>126207</xdr:colOff>
      <xdr:row>4</xdr:row>
      <xdr:rowOff>28575</xdr:rowOff>
    </xdr:to>
    <xdr:sp macro="" textlink="">
      <xdr:nvSpPr>
        <xdr:cNvPr id="2" name="Freccia a de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7328357" y="76200"/>
          <a:ext cx="1419225" cy="1166813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2000"/>
            <a:t>TABELLE</a:t>
          </a:r>
        </a:p>
      </xdr:txBody>
    </xdr:sp>
    <xdr:clientData fPrintsWithSheet="0"/>
  </xdr:twoCellAnchor>
  <xdr:twoCellAnchor editAs="oneCell">
    <xdr:from>
      <xdr:col>0</xdr:col>
      <xdr:colOff>0</xdr:colOff>
      <xdr:row>36</xdr:row>
      <xdr:rowOff>35717</xdr:rowOff>
    </xdr:from>
    <xdr:to>
      <xdr:col>20</xdr:col>
      <xdr:colOff>59531</xdr:colOff>
      <xdr:row>49</xdr:row>
      <xdr:rowOff>11905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9186"/>
          <a:ext cx="20276344" cy="2428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9</xdr:row>
      <xdr:rowOff>142874</xdr:rowOff>
    </xdr:from>
    <xdr:to>
      <xdr:col>10</xdr:col>
      <xdr:colOff>66675</xdr:colOff>
      <xdr:row>13</xdr:row>
      <xdr:rowOff>76199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010525" y="1943099"/>
          <a:ext cx="2152650" cy="733425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2000" b="1" i="1"/>
            <a:t>modulo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a1" displayName="Tabella1" ref="A2:G51" totalsRowShown="0" tableBorderDxfId="4">
  <autoFilter ref="A2:G51"/>
  <sortState ref="A3:G43">
    <sortCondition ref="A2:A41"/>
  </sortState>
  <tableColumns count="7">
    <tableColumn id="1" name="Nome e cognome" dataDxfId="3"/>
    <tableColumn id="3" name="N. TESSERA F.I.G.C." dataDxfId="2"/>
    <tableColumn id="4" name="Tipo" dataDxfId="1"/>
    <tableColumn id="5" name="Numero" dataDxfId="0"/>
    <tableColumn id="7" name="GG"/>
    <tableColumn id="8" name="MM"/>
    <tableColumn id="9" name="AAA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_dirigenti" displayName="tab_dirigenti" ref="I2:J8" totalsRowShown="0">
  <autoFilter ref="I2:J8"/>
  <tableColumns count="2">
    <tableColumn id="1" name="Nome e cognome"/>
    <tableColumn id="2" name="Tesser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="55" zoomScaleNormal="55" workbookViewId="0">
      <selection activeCell="F5" sqref="F5:J5"/>
    </sheetView>
  </sheetViews>
  <sheetFormatPr defaultColWidth="11" defaultRowHeight="15.75" x14ac:dyDescent="0.25"/>
  <cols>
    <col min="1" max="1" width="4.125" customWidth="1"/>
    <col min="2" max="4" width="5.625" customWidth="1"/>
    <col min="5" max="5" width="40.625" customWidth="1"/>
    <col min="6" max="6" width="9.5" customWidth="1"/>
    <col min="7" max="7" width="25.625" customWidth="1"/>
    <col min="8" max="8" width="10.625" customWidth="1"/>
    <col min="9" max="9" width="10.75" customWidth="1"/>
    <col min="10" max="10" width="10.625" customWidth="1"/>
    <col min="12" max="14" width="5.625" customWidth="1"/>
    <col min="15" max="15" width="40.625" customWidth="1"/>
    <col min="16" max="16" width="9.625" customWidth="1"/>
    <col min="17" max="17" width="25.625" customWidth="1"/>
  </cols>
  <sheetData>
    <row r="1" spans="1:20" ht="31.5" x14ac:dyDescent="0.5">
      <c r="A1" s="37" t="s">
        <v>39</v>
      </c>
      <c r="B1" s="34"/>
      <c r="C1" s="34"/>
      <c r="D1" s="34"/>
      <c r="E1" s="34"/>
      <c r="F1" s="34"/>
      <c r="K1" s="36" t="s">
        <v>53</v>
      </c>
    </row>
    <row r="2" spans="1:20" ht="16.5" thickBot="1" x14ac:dyDescent="0.3">
      <c r="K2" s="35" t="s">
        <v>52</v>
      </c>
    </row>
    <row r="3" spans="1:20" ht="33" customHeight="1" thickBot="1" x14ac:dyDescent="0.3">
      <c r="A3" s="81" t="s">
        <v>40</v>
      </c>
      <c r="B3" s="82"/>
      <c r="C3" s="82"/>
      <c r="D3" s="83"/>
      <c r="E3" s="78" t="s">
        <v>41</v>
      </c>
      <c r="F3" s="38" t="s">
        <v>43</v>
      </c>
      <c r="G3" s="131" t="s">
        <v>63</v>
      </c>
      <c r="H3" s="132"/>
      <c r="I3" s="44" t="s">
        <v>54</v>
      </c>
      <c r="J3" s="80" t="s">
        <v>62</v>
      </c>
    </row>
    <row r="4" spans="1:20" ht="29.25" customHeight="1" thickBot="1" x14ac:dyDescent="0.3">
      <c r="A4" s="121" t="s">
        <v>42</v>
      </c>
      <c r="B4" s="122"/>
      <c r="C4" s="122"/>
      <c r="D4" s="123"/>
      <c r="E4" s="119"/>
      <c r="F4" s="127" t="s">
        <v>59</v>
      </c>
      <c r="G4" s="128"/>
      <c r="H4" s="128"/>
      <c r="I4" s="128"/>
      <c r="J4" s="128"/>
      <c r="K4" s="88" t="s">
        <v>47</v>
      </c>
      <c r="L4" s="84"/>
      <c r="M4" s="84"/>
      <c r="N4" s="85"/>
      <c r="O4" s="79" t="s">
        <v>48</v>
      </c>
      <c r="P4" s="84" t="s">
        <v>49</v>
      </c>
      <c r="Q4" s="85"/>
      <c r="R4" s="88" t="s">
        <v>50</v>
      </c>
      <c r="S4" s="84"/>
      <c r="T4" s="85"/>
    </row>
    <row r="5" spans="1:20" ht="33" customHeight="1" thickBot="1" x14ac:dyDescent="0.3">
      <c r="A5" s="124"/>
      <c r="B5" s="125"/>
      <c r="C5" s="125"/>
      <c r="D5" s="126"/>
      <c r="E5" s="120"/>
      <c r="F5" s="129"/>
      <c r="G5" s="130"/>
      <c r="H5" s="130"/>
      <c r="I5" s="130"/>
      <c r="J5" s="130"/>
      <c r="K5" s="89"/>
      <c r="L5" s="90"/>
      <c r="M5" s="90"/>
      <c r="N5" s="91"/>
      <c r="O5" s="45"/>
      <c r="P5" s="86" t="s">
        <v>51</v>
      </c>
      <c r="Q5" s="87"/>
      <c r="R5" s="81" t="s">
        <v>44</v>
      </c>
      <c r="S5" s="82"/>
      <c r="T5" s="83"/>
    </row>
    <row r="6" spans="1:20" ht="6" customHeight="1" thickBot="1" x14ac:dyDescent="0.3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20" ht="20.100000000000001" customHeight="1" thickBot="1" x14ac:dyDescent="0.3">
      <c r="A7" s="114" t="s">
        <v>45</v>
      </c>
      <c r="B7" s="115"/>
      <c r="C7" s="115"/>
      <c r="D7" s="115"/>
      <c r="E7" s="115"/>
      <c r="F7" s="115"/>
      <c r="G7" s="115"/>
      <c r="H7" s="115"/>
      <c r="I7" s="115"/>
      <c r="J7" s="115"/>
      <c r="K7" s="114" t="s">
        <v>46</v>
      </c>
      <c r="L7" s="115"/>
      <c r="M7" s="115"/>
      <c r="N7" s="115"/>
      <c r="O7" s="115"/>
      <c r="P7" s="115"/>
      <c r="Q7" s="115"/>
      <c r="R7" s="115"/>
      <c r="S7" s="115"/>
      <c r="T7" s="115"/>
    </row>
    <row r="8" spans="1:20" ht="15" customHeight="1" x14ac:dyDescent="0.25">
      <c r="A8" s="135" t="s">
        <v>0</v>
      </c>
      <c r="B8" s="134" t="s">
        <v>1</v>
      </c>
      <c r="C8" s="134"/>
      <c r="D8" s="134"/>
      <c r="E8" s="134" t="s">
        <v>31</v>
      </c>
      <c r="F8" s="134" t="s">
        <v>3</v>
      </c>
      <c r="G8" s="11" t="s">
        <v>4</v>
      </c>
      <c r="H8" s="116" t="s">
        <v>55</v>
      </c>
      <c r="I8" s="117"/>
      <c r="J8" s="136"/>
      <c r="K8" s="110" t="s">
        <v>0</v>
      </c>
      <c r="L8" s="112" t="s">
        <v>1</v>
      </c>
      <c r="M8" s="112"/>
      <c r="N8" s="112"/>
      <c r="O8" s="112" t="s">
        <v>31</v>
      </c>
      <c r="P8" s="112" t="s">
        <v>3</v>
      </c>
      <c r="Q8" s="46" t="s">
        <v>4</v>
      </c>
      <c r="R8" s="116" t="s">
        <v>55</v>
      </c>
      <c r="S8" s="117"/>
      <c r="T8" s="118"/>
    </row>
    <row r="9" spans="1:20" x14ac:dyDescent="0.25">
      <c r="A9" s="111"/>
      <c r="B9" s="1" t="s">
        <v>5</v>
      </c>
      <c r="C9" s="1" t="s">
        <v>6</v>
      </c>
      <c r="D9" s="1" t="s">
        <v>7</v>
      </c>
      <c r="E9" s="113"/>
      <c r="F9" s="113"/>
      <c r="G9" s="1" t="s">
        <v>8</v>
      </c>
      <c r="H9" s="1" t="s">
        <v>56</v>
      </c>
      <c r="I9" s="39" t="s">
        <v>57</v>
      </c>
      <c r="J9" s="32" t="s">
        <v>58</v>
      </c>
      <c r="K9" s="111"/>
      <c r="L9" s="1" t="s">
        <v>5</v>
      </c>
      <c r="M9" s="1" t="s">
        <v>6</v>
      </c>
      <c r="N9" s="1" t="s">
        <v>7</v>
      </c>
      <c r="O9" s="113"/>
      <c r="P9" s="113"/>
      <c r="Q9" s="1" t="s">
        <v>8</v>
      </c>
      <c r="R9" s="1" t="s">
        <v>56</v>
      </c>
      <c r="S9" s="39" t="s">
        <v>57</v>
      </c>
      <c r="T9" s="31" t="s">
        <v>58</v>
      </c>
    </row>
    <row r="10" spans="1:20" ht="24.95" customHeight="1" x14ac:dyDescent="0.35">
      <c r="A10" s="60">
        <v>1</v>
      </c>
      <c r="B10" s="61">
        <f>IFERROR(VLOOKUP(E10,Tabella1[],5,FALSE),"")</f>
        <v>24</v>
      </c>
      <c r="C10" s="62">
        <f>IFERROR(VLOOKUP(E10,Tabella1[],6,FALSE),"")</f>
        <v>3</v>
      </c>
      <c r="D10" s="63" t="str">
        <f>IFERROR(VLOOKUP(E10,Tabella1[],7,FALSE),"")</f>
        <v>08</v>
      </c>
      <c r="E10" s="64" t="s">
        <v>61</v>
      </c>
      <c r="F10" s="65"/>
      <c r="G10" s="66">
        <f>IFERROR(VLOOKUP(E10,Tabella1[],2,FALSE),"")</f>
        <v>845455</v>
      </c>
      <c r="H10" s="65"/>
      <c r="I10" s="67"/>
      <c r="J10" s="68"/>
      <c r="K10" s="2">
        <v>1</v>
      </c>
      <c r="L10" s="5" t="str">
        <f>IFERROR(VLOOKUP(O10,Tabella1[],5,FALSE),"")</f>
        <v/>
      </c>
      <c r="M10" s="6" t="str">
        <f>IFERROR(VLOOKUP(O10,Tabella1[],6,FALSE),"")</f>
        <v/>
      </c>
      <c r="N10" s="7" t="str">
        <f>IFERROR(VLOOKUP(O10,Tabella1[],7,FALSE),"")</f>
        <v/>
      </c>
      <c r="O10" s="19"/>
      <c r="P10" s="16"/>
      <c r="Q10" s="17" t="str">
        <f>IFERROR(VLOOKUP(O10,Tabella1[],2,FALSE),"")</f>
        <v/>
      </c>
      <c r="R10" s="16"/>
      <c r="S10" s="28"/>
      <c r="T10" s="47"/>
    </row>
    <row r="11" spans="1:20" ht="24.95" customHeight="1" x14ac:dyDescent="0.35">
      <c r="A11" s="60">
        <v>2</v>
      </c>
      <c r="B11" s="69">
        <f>IFERROR(VLOOKUP(E11,Tabella1[],5,FALSE),"")</f>
        <v>18</v>
      </c>
      <c r="C11" s="69">
        <f>IFERROR(VLOOKUP(E11,Tabella1[],6,FALSE),"")</f>
        <v>7</v>
      </c>
      <c r="D11" s="70" t="str">
        <f>IFERROR(VLOOKUP(E11,Tabella1[],7,FALSE),"")</f>
        <v>08</v>
      </c>
      <c r="E11" s="64" t="s">
        <v>60</v>
      </c>
      <c r="F11" s="65"/>
      <c r="G11" s="66">
        <f>IFERROR(VLOOKUP(E11,Tabella1[],2,FALSE),"")</f>
        <v>187655</v>
      </c>
      <c r="H11" s="65"/>
      <c r="I11" s="67"/>
      <c r="J11" s="67"/>
      <c r="K11" s="2">
        <v>2</v>
      </c>
      <c r="L11" s="3" t="str">
        <f>IFERROR(VLOOKUP(O11,Tabella1[],5,FALSE),"")</f>
        <v/>
      </c>
      <c r="M11" s="3" t="str">
        <f>IFERROR(VLOOKUP(O11,Tabella1[],6,FALSE),"")</f>
        <v/>
      </c>
      <c r="N11" s="4" t="str">
        <f>IFERROR(VLOOKUP(O11,Tabella1[],7,FALSE),"")</f>
        <v/>
      </c>
      <c r="O11" s="19"/>
      <c r="P11" s="16"/>
      <c r="Q11" s="17" t="str">
        <f>IFERROR(VLOOKUP(O11,Tabella1[],2,FALSE),"")</f>
        <v/>
      </c>
      <c r="R11" s="16"/>
      <c r="S11" s="28"/>
      <c r="T11" s="47"/>
    </row>
    <row r="12" spans="1:20" ht="24.95" customHeight="1" x14ac:dyDescent="0.35">
      <c r="A12" s="60">
        <v>3</v>
      </c>
      <c r="B12" s="69" t="str">
        <f>IFERROR(VLOOKUP(E12,Tabella1[],5,FALSE),"")</f>
        <v/>
      </c>
      <c r="C12" s="69" t="str">
        <f>IFERROR(VLOOKUP(E12,Tabella1[],6,FALSE),"")</f>
        <v/>
      </c>
      <c r="D12" s="70" t="str">
        <f>IFERROR(VLOOKUP(E12,Tabella1[],7,FALSE),"")</f>
        <v/>
      </c>
      <c r="E12" s="64"/>
      <c r="F12" s="65"/>
      <c r="G12" s="66" t="str">
        <f>IFERROR(VLOOKUP(E12,Tabella1[],2,FALSE),"")</f>
        <v/>
      </c>
      <c r="H12" s="65"/>
      <c r="I12" s="67"/>
      <c r="J12" s="67"/>
      <c r="K12" s="2">
        <v>3</v>
      </c>
      <c r="L12" s="3" t="str">
        <f>IFERROR(VLOOKUP(O12,Tabella1[],5,FALSE),"")</f>
        <v/>
      </c>
      <c r="M12" s="3" t="str">
        <f>IFERROR(VLOOKUP(O12,Tabella1[],6,FALSE),"")</f>
        <v/>
      </c>
      <c r="N12" s="4" t="str">
        <f>IFERROR(VLOOKUP(O12,Tabella1[],7,FALSE),"")</f>
        <v/>
      </c>
      <c r="O12" s="19"/>
      <c r="P12" s="16"/>
      <c r="Q12" s="17" t="str">
        <f>IFERROR(VLOOKUP(O12,Tabella1[],2,FALSE),"")</f>
        <v/>
      </c>
      <c r="R12" s="16"/>
      <c r="S12" s="28"/>
      <c r="T12" s="47"/>
    </row>
    <row r="13" spans="1:20" ht="24.95" customHeight="1" x14ac:dyDescent="0.35">
      <c r="A13" s="60">
        <v>4</v>
      </c>
      <c r="B13" s="61" t="str">
        <f>IFERROR(VLOOKUP(E13,Tabella1[],5,FALSE),"")</f>
        <v/>
      </c>
      <c r="C13" s="62" t="str">
        <f>IFERROR(VLOOKUP(E13,Tabella1[],6,FALSE),"")</f>
        <v/>
      </c>
      <c r="D13" s="63" t="str">
        <f>IFERROR(VLOOKUP(E13,Tabella1[],7,FALSE),"")</f>
        <v/>
      </c>
      <c r="E13" s="64"/>
      <c r="F13" s="65"/>
      <c r="G13" s="66" t="str">
        <f>IFERROR(VLOOKUP(E13,Tabella1[],2,FALSE),"")</f>
        <v/>
      </c>
      <c r="H13" s="65"/>
      <c r="I13" s="67"/>
      <c r="J13" s="67"/>
      <c r="K13" s="2">
        <v>4</v>
      </c>
      <c r="L13" s="5" t="str">
        <f>IFERROR(VLOOKUP(O13,Tabella1[],5,FALSE),"")</f>
        <v/>
      </c>
      <c r="M13" s="6" t="str">
        <f>IFERROR(VLOOKUP(O13,Tabella1[],6,FALSE),"")</f>
        <v/>
      </c>
      <c r="N13" s="7" t="str">
        <f>IFERROR(VLOOKUP(O13,Tabella1[],7,FALSE),"")</f>
        <v/>
      </c>
      <c r="O13" s="19"/>
      <c r="P13" s="16"/>
      <c r="Q13" s="17" t="str">
        <f>IFERROR(VLOOKUP(O13,Tabella1[],2,FALSE),"")</f>
        <v/>
      </c>
      <c r="R13" s="16"/>
      <c r="S13" s="28"/>
      <c r="T13" s="47"/>
    </row>
    <row r="14" spans="1:20" ht="24.95" customHeight="1" x14ac:dyDescent="0.35">
      <c r="A14" s="60">
        <v>5</v>
      </c>
      <c r="B14" s="61" t="str">
        <f>IFERROR(VLOOKUP(E14,Tabella1[],5,FALSE),"")</f>
        <v/>
      </c>
      <c r="C14" s="62" t="str">
        <f>IFERROR(VLOOKUP(E14,Tabella1[],6,FALSE),"")</f>
        <v/>
      </c>
      <c r="D14" s="63" t="str">
        <f>IFERROR(VLOOKUP(E14,Tabella1[],7,FALSE),"")</f>
        <v/>
      </c>
      <c r="E14" s="64"/>
      <c r="F14" s="65"/>
      <c r="G14" s="66" t="str">
        <f>IFERROR(VLOOKUP(E14,Tabella1[],2,FALSE),"")</f>
        <v/>
      </c>
      <c r="H14" s="65"/>
      <c r="I14" s="67"/>
      <c r="J14" s="67"/>
      <c r="K14" s="2">
        <v>5</v>
      </c>
      <c r="L14" s="5" t="str">
        <f>IFERROR(VLOOKUP(O14,Tabella1[],5,FALSE),"")</f>
        <v/>
      </c>
      <c r="M14" s="6" t="str">
        <f>IFERROR(VLOOKUP(O14,Tabella1[],6,FALSE),"")</f>
        <v/>
      </c>
      <c r="N14" s="7" t="str">
        <f>IFERROR(VLOOKUP(O14,Tabella1[],7,FALSE),"")</f>
        <v/>
      </c>
      <c r="O14" s="19"/>
      <c r="P14" s="16"/>
      <c r="Q14" s="17" t="str">
        <f>IFERROR(VLOOKUP(O14,Tabella1[],2,FALSE),"")</f>
        <v/>
      </c>
      <c r="R14" s="16"/>
      <c r="S14" s="28"/>
      <c r="T14" s="47"/>
    </row>
    <row r="15" spans="1:20" ht="24.95" customHeight="1" x14ac:dyDescent="0.35">
      <c r="A15" s="60">
        <v>6</v>
      </c>
      <c r="B15" s="69" t="str">
        <f>IFERROR(VLOOKUP(E15,Tabella1[],5,FALSE),"")</f>
        <v/>
      </c>
      <c r="C15" s="69" t="str">
        <f>IFERROR(VLOOKUP(E15,Tabella1[],6,FALSE),"")</f>
        <v/>
      </c>
      <c r="D15" s="70" t="str">
        <f>IFERROR(VLOOKUP(E15,Tabella1[],7,FALSE),"")</f>
        <v/>
      </c>
      <c r="E15" s="64"/>
      <c r="F15" s="65"/>
      <c r="G15" s="66" t="str">
        <f>IFERROR(VLOOKUP(E15,Tabella1[],2,FALSE),"")</f>
        <v/>
      </c>
      <c r="H15" s="65"/>
      <c r="I15" s="67"/>
      <c r="J15" s="67"/>
      <c r="K15" s="2">
        <v>6</v>
      </c>
      <c r="L15" s="3" t="str">
        <f>IFERROR(VLOOKUP(O15,Tabella1[],5,FALSE),"")</f>
        <v/>
      </c>
      <c r="M15" s="3" t="str">
        <f>IFERROR(VLOOKUP(O15,Tabella1[],6,FALSE),"")</f>
        <v/>
      </c>
      <c r="N15" s="4" t="str">
        <f>IFERROR(VLOOKUP(O15,Tabella1[],7,FALSE),"")</f>
        <v/>
      </c>
      <c r="O15" s="19"/>
      <c r="P15" s="16"/>
      <c r="Q15" s="17" t="str">
        <f>IFERROR(VLOOKUP(O15,Tabella1[],2,FALSE),"")</f>
        <v/>
      </c>
      <c r="R15" s="16"/>
      <c r="S15" s="28"/>
      <c r="T15" s="47"/>
    </row>
    <row r="16" spans="1:20" ht="24.95" customHeight="1" x14ac:dyDescent="0.35">
      <c r="A16" s="60">
        <v>7</v>
      </c>
      <c r="B16" s="69" t="str">
        <f>IFERROR(VLOOKUP(E16,Tabella1[],5,FALSE),"")</f>
        <v/>
      </c>
      <c r="C16" s="69" t="str">
        <f>IFERROR(VLOOKUP(E16,Tabella1[],6,FALSE),"")</f>
        <v/>
      </c>
      <c r="D16" s="70" t="str">
        <f>IFERROR(VLOOKUP(E16,Tabella1[],7,FALSE),"")</f>
        <v/>
      </c>
      <c r="E16" s="64"/>
      <c r="F16" s="65"/>
      <c r="G16" s="66" t="str">
        <f>IFERROR(VLOOKUP(E16,Tabella1[],2,FALSE),"")</f>
        <v/>
      </c>
      <c r="H16" s="65"/>
      <c r="I16" s="67"/>
      <c r="J16" s="67"/>
      <c r="K16" s="2">
        <v>7</v>
      </c>
      <c r="L16" s="3" t="str">
        <f>IFERROR(VLOOKUP(O16,Tabella1[],5,FALSE),"")</f>
        <v/>
      </c>
      <c r="M16" s="3" t="str">
        <f>IFERROR(VLOOKUP(O16,Tabella1[],6,FALSE),"")</f>
        <v/>
      </c>
      <c r="N16" s="4" t="str">
        <f>IFERROR(VLOOKUP(O16,Tabella1[],7,FALSE),"")</f>
        <v/>
      </c>
      <c r="O16" s="19"/>
      <c r="P16" s="16"/>
      <c r="Q16" s="17" t="str">
        <f>IFERROR(VLOOKUP(O16,Tabella1[],2,FALSE),"")</f>
        <v/>
      </c>
      <c r="R16" s="16"/>
      <c r="S16" s="28"/>
      <c r="T16" s="47"/>
    </row>
    <row r="17" spans="1:20" ht="24.95" customHeight="1" x14ac:dyDescent="0.35">
      <c r="A17" s="60">
        <v>8</v>
      </c>
      <c r="B17" s="69" t="str">
        <f>IFERROR(VLOOKUP(E17,Tabella1[],5,FALSE),"")</f>
        <v/>
      </c>
      <c r="C17" s="69" t="str">
        <f>IFERROR(VLOOKUP(E17,Tabella1[],6,FALSE),"")</f>
        <v/>
      </c>
      <c r="D17" s="70" t="str">
        <f>IFERROR(VLOOKUP(E17,Tabella1[],7,FALSE),"")</f>
        <v/>
      </c>
      <c r="E17" s="64"/>
      <c r="F17" s="65"/>
      <c r="G17" s="66" t="str">
        <f>IFERROR(VLOOKUP(E17,Tabella1[],2,FALSE),"")</f>
        <v/>
      </c>
      <c r="H17" s="65"/>
      <c r="I17" s="67"/>
      <c r="J17" s="67"/>
      <c r="K17" s="2">
        <v>8</v>
      </c>
      <c r="L17" s="3" t="str">
        <f>IFERROR(VLOOKUP(O17,Tabella1[],5,FALSE),"")</f>
        <v/>
      </c>
      <c r="M17" s="3" t="str">
        <f>IFERROR(VLOOKUP(O17,Tabella1[],6,FALSE),"")</f>
        <v/>
      </c>
      <c r="N17" s="4" t="str">
        <f>IFERROR(VLOOKUP(O17,Tabella1[],7,FALSE),"")</f>
        <v/>
      </c>
      <c r="O17" s="19"/>
      <c r="P17" s="16"/>
      <c r="Q17" s="17" t="str">
        <f>IFERROR(VLOOKUP(O17,Tabella1[],2,FALSE),"")</f>
        <v/>
      </c>
      <c r="R17" s="16"/>
      <c r="S17" s="28"/>
      <c r="T17" s="47"/>
    </row>
    <row r="18" spans="1:20" ht="24.95" customHeight="1" x14ac:dyDescent="0.35">
      <c r="A18" s="60">
        <v>9</v>
      </c>
      <c r="B18" s="61" t="str">
        <f>IFERROR(VLOOKUP(E18,Tabella1[],5,FALSE),"")</f>
        <v/>
      </c>
      <c r="C18" s="62" t="str">
        <f>IFERROR(VLOOKUP(E18,Tabella1[],6,FALSE),"")</f>
        <v/>
      </c>
      <c r="D18" s="70" t="str">
        <f>IFERROR(VLOOKUP(E18,Tabella1[],7,FALSE),"")</f>
        <v/>
      </c>
      <c r="E18" s="64"/>
      <c r="F18" s="65"/>
      <c r="G18" s="66" t="str">
        <f>IFERROR(VLOOKUP(E18,Tabella1[],2,FALSE),"")</f>
        <v/>
      </c>
      <c r="H18" s="65"/>
      <c r="I18" s="67"/>
      <c r="J18" s="67"/>
      <c r="K18" s="2">
        <v>9</v>
      </c>
      <c r="L18" s="5" t="str">
        <f>IFERROR(VLOOKUP(O18,Tabella1[],5,FALSE),"")</f>
        <v/>
      </c>
      <c r="M18" s="6" t="str">
        <f>IFERROR(VLOOKUP(O18,Tabella1[],6,FALSE),"")</f>
        <v/>
      </c>
      <c r="N18" s="4" t="str">
        <f>IFERROR(VLOOKUP(O18,Tabella1[],7,FALSE),"")</f>
        <v/>
      </c>
      <c r="O18" s="19"/>
      <c r="P18" s="16"/>
      <c r="Q18" s="17" t="str">
        <f>IFERROR(VLOOKUP(O18,Tabella1[],2,FALSE),"")</f>
        <v/>
      </c>
      <c r="R18" s="16"/>
      <c r="S18" s="28"/>
      <c r="T18" s="47"/>
    </row>
    <row r="19" spans="1:20" ht="24.95" customHeight="1" x14ac:dyDescent="0.35">
      <c r="A19" s="60">
        <v>10</v>
      </c>
      <c r="B19" s="61" t="str">
        <f>IFERROR(VLOOKUP(E19,Tabella1[],5,FALSE),"")</f>
        <v/>
      </c>
      <c r="C19" s="62" t="str">
        <f>IFERROR(VLOOKUP(E19,Tabella1[],6,FALSE),"")</f>
        <v/>
      </c>
      <c r="D19" s="70" t="str">
        <f>IFERROR(VLOOKUP(E19,Tabella1[],7,FALSE),"")</f>
        <v/>
      </c>
      <c r="E19" s="64"/>
      <c r="F19" s="65"/>
      <c r="G19" s="66" t="str">
        <f>IFERROR(VLOOKUP(E19,Tabella1[],2,FALSE),"")</f>
        <v/>
      </c>
      <c r="H19" s="65"/>
      <c r="I19" s="67"/>
      <c r="J19" s="67"/>
      <c r="K19" s="2">
        <v>10</v>
      </c>
      <c r="L19" s="5" t="str">
        <f>IFERROR(VLOOKUP(O19,Tabella1[],5,FALSE),"")</f>
        <v/>
      </c>
      <c r="M19" s="6" t="str">
        <f>IFERROR(VLOOKUP(O19,Tabella1[],6,FALSE),"")</f>
        <v/>
      </c>
      <c r="N19" s="4" t="str">
        <f>IFERROR(VLOOKUP(O19,Tabella1[],7,FALSE),"")</f>
        <v/>
      </c>
      <c r="O19" s="19"/>
      <c r="P19" s="16"/>
      <c r="Q19" s="17" t="str">
        <f>IFERROR(VLOOKUP(O19,Tabella1[],2,FALSE),"")</f>
        <v/>
      </c>
      <c r="R19" s="16"/>
      <c r="S19" s="28"/>
      <c r="T19" s="47"/>
    </row>
    <row r="20" spans="1:20" ht="24.95" customHeight="1" x14ac:dyDescent="0.35">
      <c r="A20" s="60">
        <v>11</v>
      </c>
      <c r="B20" s="61" t="str">
        <f>IFERROR(VLOOKUP(E20,Tabella1[],5,FALSE),"")</f>
        <v/>
      </c>
      <c r="C20" s="62" t="str">
        <f>IFERROR(VLOOKUP(E20,Tabella1[],6,FALSE),"")</f>
        <v/>
      </c>
      <c r="D20" s="70" t="str">
        <f>IFERROR(VLOOKUP(E20,Tabella1[],7,FALSE),"")</f>
        <v/>
      </c>
      <c r="E20" s="64"/>
      <c r="F20" s="65"/>
      <c r="G20" s="66" t="str">
        <f>IFERROR(VLOOKUP(E20,Tabella1[],2,FALSE),"")</f>
        <v/>
      </c>
      <c r="H20" s="65"/>
      <c r="I20" s="67"/>
      <c r="J20" s="67"/>
      <c r="K20" s="2">
        <v>11</v>
      </c>
      <c r="L20" s="5" t="str">
        <f>IFERROR(VLOOKUP(O20,Tabella1[],5,FALSE),"")</f>
        <v/>
      </c>
      <c r="M20" s="6" t="str">
        <f>IFERROR(VLOOKUP(O20,Tabella1[],6,FALSE),"")</f>
        <v/>
      </c>
      <c r="N20" s="4" t="str">
        <f>IFERROR(VLOOKUP(O20,Tabella1[],7,FALSE),"")</f>
        <v/>
      </c>
      <c r="O20" s="19"/>
      <c r="P20" s="16"/>
      <c r="Q20" s="17" t="str">
        <f>IFERROR(VLOOKUP(O20,Tabella1[],2,FALSE),"")</f>
        <v/>
      </c>
      <c r="R20" s="16"/>
      <c r="S20" s="28"/>
      <c r="T20" s="47"/>
    </row>
    <row r="21" spans="1:20" ht="24.95" customHeight="1" x14ac:dyDescent="0.35">
      <c r="A21" s="60">
        <v>12</v>
      </c>
      <c r="B21" s="61" t="str">
        <f>IFERROR(VLOOKUP(E21,Tabella1[],5,FALSE),"")</f>
        <v/>
      </c>
      <c r="C21" s="62" t="str">
        <f>IFERROR(VLOOKUP(E21,Tabella1[],6,FALSE),"")</f>
        <v/>
      </c>
      <c r="D21" s="70" t="str">
        <f>IFERROR(VLOOKUP(E21,Tabella1[],7,FALSE),"")</f>
        <v/>
      </c>
      <c r="E21" s="64"/>
      <c r="F21" s="65"/>
      <c r="G21" s="66" t="str">
        <f>IFERROR(VLOOKUP(E21,Tabella1[],2,FALSE),"")</f>
        <v/>
      </c>
      <c r="H21" s="65"/>
      <c r="I21" s="67"/>
      <c r="J21" s="67"/>
      <c r="K21" s="2">
        <v>12</v>
      </c>
      <c r="L21" s="5" t="str">
        <f>IFERROR(VLOOKUP(O21,Tabella1[],5,FALSE),"")</f>
        <v/>
      </c>
      <c r="M21" s="6" t="str">
        <f>IFERROR(VLOOKUP(O21,Tabella1[],6,FALSE),"")</f>
        <v/>
      </c>
      <c r="N21" s="4" t="str">
        <f>IFERROR(VLOOKUP(O21,Tabella1[],7,FALSE),"")</f>
        <v/>
      </c>
      <c r="O21" s="19"/>
      <c r="P21" s="16"/>
      <c r="Q21" s="17" t="str">
        <f>IFERROR(VLOOKUP(O21,Tabella1[],2,FALSE),"")</f>
        <v/>
      </c>
      <c r="R21" s="16"/>
      <c r="S21" s="28"/>
      <c r="T21" s="47"/>
    </row>
    <row r="22" spans="1:20" ht="24.95" customHeight="1" x14ac:dyDescent="0.35">
      <c r="A22" s="60">
        <v>13</v>
      </c>
      <c r="B22" s="69" t="str">
        <f>IFERROR(VLOOKUP(E22,Tabella1[],5,FALSE),"")</f>
        <v/>
      </c>
      <c r="C22" s="69" t="str">
        <f>IFERROR(VLOOKUP(E22,Tabella1[],6,FALSE),"")</f>
        <v/>
      </c>
      <c r="D22" s="70" t="str">
        <f>IFERROR(VLOOKUP(E22,Tabella1[],7,FALSE),"")</f>
        <v/>
      </c>
      <c r="E22" s="64"/>
      <c r="F22" s="65"/>
      <c r="G22" s="66" t="str">
        <f>IFERROR(VLOOKUP(E22,Tabella1[],2,FALSE),"")</f>
        <v/>
      </c>
      <c r="H22" s="65"/>
      <c r="I22" s="67"/>
      <c r="J22" s="67"/>
      <c r="K22" s="2">
        <v>13</v>
      </c>
      <c r="L22" s="3" t="str">
        <f>IFERROR(VLOOKUP(O22,Tabella1[],5,FALSE),"")</f>
        <v/>
      </c>
      <c r="M22" s="3" t="str">
        <f>IFERROR(VLOOKUP(O22,Tabella1[],6,FALSE),"")</f>
        <v/>
      </c>
      <c r="N22" s="4" t="str">
        <f>IFERROR(VLOOKUP(O22,Tabella1[],7,FALSE),"")</f>
        <v/>
      </c>
      <c r="O22" s="19"/>
      <c r="P22" s="16"/>
      <c r="Q22" s="17" t="str">
        <f>IFERROR(VLOOKUP(O22,Tabella1[],2,FALSE),"")</f>
        <v/>
      </c>
      <c r="R22" s="16"/>
      <c r="S22" s="28"/>
      <c r="T22" s="47"/>
    </row>
    <row r="23" spans="1:20" ht="24.95" customHeight="1" x14ac:dyDescent="0.35">
      <c r="A23" s="60">
        <v>14</v>
      </c>
      <c r="B23" s="69" t="str">
        <f>IFERROR(VLOOKUP(E23,Tabella1[],5,FALSE),"")</f>
        <v/>
      </c>
      <c r="C23" s="69" t="str">
        <f>IFERROR(VLOOKUP(E23,Tabella1[],6,FALSE),"")</f>
        <v/>
      </c>
      <c r="D23" s="70" t="str">
        <f>IFERROR(VLOOKUP(E23,Tabella1[],7,FALSE),"")</f>
        <v/>
      </c>
      <c r="E23" s="64"/>
      <c r="F23" s="65"/>
      <c r="G23" s="66" t="str">
        <f>IFERROR(VLOOKUP(E23,Tabella1[],2,FALSE),"")</f>
        <v/>
      </c>
      <c r="H23" s="65"/>
      <c r="I23" s="67"/>
      <c r="J23" s="67"/>
      <c r="K23" s="2">
        <v>14</v>
      </c>
      <c r="L23" s="3" t="str">
        <f>IFERROR(VLOOKUP(O23,Tabella1[],5,FALSE),"")</f>
        <v/>
      </c>
      <c r="M23" s="3" t="str">
        <f>IFERROR(VLOOKUP(O23,Tabella1[],6,FALSE),"")</f>
        <v/>
      </c>
      <c r="N23" s="4" t="str">
        <f>IFERROR(VLOOKUP(O23,Tabella1[],7,FALSE),"")</f>
        <v/>
      </c>
      <c r="O23" s="21"/>
      <c r="P23" s="16"/>
      <c r="Q23" s="17" t="str">
        <f>IFERROR(VLOOKUP(O23,Tabella1[],2,FALSE),"")</f>
        <v/>
      </c>
      <c r="R23" s="16"/>
      <c r="S23" s="28"/>
      <c r="T23" s="47"/>
    </row>
    <row r="24" spans="1:20" ht="24.95" customHeight="1" x14ac:dyDescent="0.35">
      <c r="A24" s="60">
        <v>15</v>
      </c>
      <c r="B24" s="61" t="str">
        <f>IFERROR(VLOOKUP(E24,Tabella1[],5,FALSE),"")</f>
        <v/>
      </c>
      <c r="C24" s="62" t="str">
        <f>IFERROR(VLOOKUP(E24,Tabella1[],6,FALSE),"")</f>
        <v/>
      </c>
      <c r="D24" s="70" t="str">
        <f>IFERROR(VLOOKUP(E24,Tabella1[],7,FALSE),"")</f>
        <v/>
      </c>
      <c r="E24" s="64"/>
      <c r="F24" s="65"/>
      <c r="G24" s="66" t="str">
        <f>IFERROR(VLOOKUP(E24,Tabella1[],2,FALSE),"")</f>
        <v/>
      </c>
      <c r="H24" s="65"/>
      <c r="I24" s="67"/>
      <c r="J24" s="67"/>
      <c r="K24" s="2">
        <v>15</v>
      </c>
      <c r="L24" s="5" t="str">
        <f>IFERROR(VLOOKUP(O24,Tabella1[],5,FALSE),"")</f>
        <v/>
      </c>
      <c r="M24" s="6" t="str">
        <f>IFERROR(VLOOKUP(O24,Tabella1[],6,FALSE),"")</f>
        <v/>
      </c>
      <c r="N24" s="4" t="str">
        <f>IFERROR(VLOOKUP(O24,Tabella1[],7,FALSE),"")</f>
        <v/>
      </c>
      <c r="O24" s="19"/>
      <c r="P24" s="16"/>
      <c r="Q24" s="17" t="str">
        <f>IFERROR(VLOOKUP(O24,Tabella1[],2,FALSE),"")</f>
        <v/>
      </c>
      <c r="R24" s="16"/>
      <c r="S24" s="28"/>
      <c r="T24" s="47"/>
    </row>
    <row r="25" spans="1:20" ht="24.95" customHeight="1" x14ac:dyDescent="0.35">
      <c r="A25" s="60">
        <v>16</v>
      </c>
      <c r="B25" s="69" t="str">
        <f>IFERROR(VLOOKUP(E25,Tabella1[],5,FALSE),"")</f>
        <v/>
      </c>
      <c r="C25" s="69" t="str">
        <f>IFERROR(VLOOKUP(E25,Tabella1[],6,FALSE),"")</f>
        <v/>
      </c>
      <c r="D25" s="70" t="str">
        <f>IFERROR(VLOOKUP(E25,Tabella1[],7,FALSE),"")</f>
        <v/>
      </c>
      <c r="E25" s="64"/>
      <c r="F25" s="65"/>
      <c r="G25" s="66" t="str">
        <f>IFERROR(VLOOKUP(E25,Tabella1[],2,FALSE),"")</f>
        <v/>
      </c>
      <c r="H25" s="65"/>
      <c r="I25" s="67"/>
      <c r="J25" s="67"/>
      <c r="K25" s="2">
        <v>16</v>
      </c>
      <c r="L25" s="3" t="str">
        <f>IFERROR(VLOOKUP(O25,Tabella1[],5,FALSE),"")</f>
        <v/>
      </c>
      <c r="M25" s="3" t="str">
        <f>IFERROR(VLOOKUP(O25,Tabella1[],6,FALSE),"")</f>
        <v/>
      </c>
      <c r="N25" s="4" t="str">
        <f>IFERROR(VLOOKUP(O25,Tabella1[],7,FALSE),"")</f>
        <v/>
      </c>
      <c r="O25" s="19"/>
      <c r="P25" s="16"/>
      <c r="Q25" s="17" t="str">
        <f>IFERROR(VLOOKUP(O25,Tabella1[],2,FALSE),"")</f>
        <v/>
      </c>
      <c r="R25" s="16"/>
      <c r="S25" s="28"/>
      <c r="T25" s="47"/>
    </row>
    <row r="26" spans="1:20" ht="24.95" customHeight="1" x14ac:dyDescent="0.35">
      <c r="A26" s="60">
        <v>17</v>
      </c>
      <c r="B26" s="69" t="str">
        <f>IFERROR(VLOOKUP(E26,Tabella1[],5,FALSE),"")</f>
        <v/>
      </c>
      <c r="C26" s="69" t="str">
        <f>IFERROR(VLOOKUP(E26,Tabella1[],6,FALSE),"")</f>
        <v/>
      </c>
      <c r="D26" s="70" t="str">
        <f>IFERROR(VLOOKUP(E26,Tabella1[],7,FALSE),"")</f>
        <v/>
      </c>
      <c r="E26" s="64"/>
      <c r="F26" s="65"/>
      <c r="G26" s="66" t="str">
        <f>IFERROR(VLOOKUP(E26,Tabella1[],2,FALSE),"")</f>
        <v/>
      </c>
      <c r="H26" s="71"/>
      <c r="I26" s="72"/>
      <c r="J26" s="67"/>
      <c r="K26" s="2">
        <v>17</v>
      </c>
      <c r="L26" s="3" t="str">
        <f>IFERROR(VLOOKUP(O26,Tabella1[],5,FALSE),"")</f>
        <v/>
      </c>
      <c r="M26" s="3" t="str">
        <f>IFERROR(VLOOKUP(O26,Tabella1[],6,FALSE),"")</f>
        <v/>
      </c>
      <c r="N26" s="4" t="str">
        <f>IFERROR(VLOOKUP(O26,Tabella1[],7,FALSE),"")</f>
        <v/>
      </c>
      <c r="O26" s="19"/>
      <c r="P26" s="16"/>
      <c r="Q26" s="17" t="str">
        <f>IFERROR(VLOOKUP(O26,Tabella1[],2,FALSE),"")</f>
        <v/>
      </c>
      <c r="R26" s="18"/>
      <c r="S26" s="40"/>
      <c r="T26" s="47"/>
    </row>
    <row r="27" spans="1:20" ht="24.95" customHeight="1" x14ac:dyDescent="0.35">
      <c r="A27" s="73">
        <v>18</v>
      </c>
      <c r="B27" s="69" t="str">
        <f>IFERROR(VLOOKUP(E27,Tabella1[],5,FALSE),"")</f>
        <v/>
      </c>
      <c r="C27" s="69" t="str">
        <f>IFERROR(VLOOKUP(E27,Tabella1[],6,FALSE),"")</f>
        <v/>
      </c>
      <c r="D27" s="70" t="str">
        <f>IFERROR(VLOOKUP(E27,Tabella1[],7,FALSE),"")</f>
        <v/>
      </c>
      <c r="E27" s="64"/>
      <c r="F27" s="65"/>
      <c r="G27" s="66" t="str">
        <f>IFERROR(VLOOKUP(E27,Tabella1[],2,FALSE),"")</f>
        <v/>
      </c>
      <c r="H27" s="71"/>
      <c r="I27" s="72"/>
      <c r="J27" s="67"/>
      <c r="K27" s="23">
        <v>18</v>
      </c>
      <c r="L27" s="3" t="str">
        <f>IFERROR(VLOOKUP(O27,Tabella1[],5,FALSE),"")</f>
        <v/>
      </c>
      <c r="M27" s="3" t="str">
        <f>IFERROR(VLOOKUP(O27,Tabella1[],6,FALSE),"")</f>
        <v/>
      </c>
      <c r="N27" s="4" t="str">
        <f>IFERROR(VLOOKUP(O27,Tabella1[],7,FALSE),"")</f>
        <v/>
      </c>
      <c r="O27" s="19"/>
      <c r="P27" s="16"/>
      <c r="Q27" s="17" t="str">
        <f>IFERROR(VLOOKUP(O27,Tabella1[],2,FALSE),"")</f>
        <v/>
      </c>
      <c r="R27" s="18"/>
      <c r="S27" s="40"/>
      <c r="T27" s="47"/>
    </row>
    <row r="28" spans="1:20" ht="24.95" customHeight="1" x14ac:dyDescent="0.35">
      <c r="A28" s="60">
        <v>19</v>
      </c>
      <c r="B28" s="69" t="str">
        <f>IFERROR(VLOOKUP(E28,Tabella1[],5,FALSE),"")</f>
        <v/>
      </c>
      <c r="C28" s="69" t="str">
        <f>IFERROR(VLOOKUP(E28,Tabella1[],6,FALSE),"")</f>
        <v/>
      </c>
      <c r="D28" s="70" t="str">
        <f>IFERROR(VLOOKUP(E28,Tabella1[],7,FALSE),"")</f>
        <v/>
      </c>
      <c r="E28" s="64"/>
      <c r="F28" s="65"/>
      <c r="G28" s="66" t="str">
        <f>IFERROR(VLOOKUP(E28,Tabella1[],2,FALSE),"")</f>
        <v/>
      </c>
      <c r="H28" s="65"/>
      <c r="I28" s="67"/>
      <c r="J28" s="74"/>
      <c r="K28" s="2">
        <v>19</v>
      </c>
      <c r="L28" s="3" t="str">
        <f>IFERROR(VLOOKUP(O28,Tabella1[],5,FALSE),"")</f>
        <v/>
      </c>
      <c r="M28" s="3" t="str">
        <f>IFERROR(VLOOKUP(O28,Tabella1[],6,FALSE),"")</f>
        <v/>
      </c>
      <c r="N28" s="4" t="str">
        <f>IFERROR(VLOOKUP(O28,Tabella1[],7,FALSE),"")</f>
        <v/>
      </c>
      <c r="O28" s="19"/>
      <c r="P28" s="16"/>
      <c r="Q28" s="17" t="str">
        <f>IFERROR(VLOOKUP(O28,Tabella1[],2,FALSE),"")</f>
        <v/>
      </c>
      <c r="R28" s="16"/>
      <c r="S28" s="28"/>
      <c r="T28" s="47"/>
    </row>
    <row r="29" spans="1:20" ht="24.95" customHeight="1" thickBot="1" x14ac:dyDescent="0.4">
      <c r="A29" s="75">
        <v>20</v>
      </c>
      <c r="B29" s="69" t="str">
        <f>IFERROR(VLOOKUP(E29,Tabella1[],5,FALSE),"")</f>
        <v/>
      </c>
      <c r="C29" s="69" t="str">
        <f>IFERROR(VLOOKUP(E29,Tabella1[],6,FALSE),"")</f>
        <v/>
      </c>
      <c r="D29" s="70" t="str">
        <f>IFERROR(VLOOKUP(E29,Tabella1[],7,FALSE),"")</f>
        <v/>
      </c>
      <c r="E29" s="64"/>
      <c r="F29" s="65"/>
      <c r="G29" s="66" t="str">
        <f>IFERROR(VLOOKUP(E29,Tabella1[],2,FALSE),"")</f>
        <v/>
      </c>
      <c r="H29" s="76"/>
      <c r="I29" s="77"/>
      <c r="J29" s="77"/>
      <c r="K29" s="53">
        <v>20</v>
      </c>
      <c r="L29" s="54" t="str">
        <f>IFERROR(VLOOKUP(O29,Tabella1[],5,FALSE),"")</f>
        <v/>
      </c>
      <c r="M29" s="54" t="str">
        <f>IFERROR(VLOOKUP(O29,Tabella1[],6,FALSE),"")</f>
        <v/>
      </c>
      <c r="N29" s="55" t="str">
        <f>IFERROR(VLOOKUP(O29,Tabella1[],7,FALSE),"")</f>
        <v/>
      </c>
      <c r="O29" s="56"/>
      <c r="P29" s="51"/>
      <c r="Q29" s="57" t="str">
        <f>IFERROR(VLOOKUP(O29,Tabella1[],2,FALSE),"")</f>
        <v/>
      </c>
      <c r="R29" s="51"/>
      <c r="S29" s="52"/>
      <c r="T29" s="58"/>
    </row>
    <row r="30" spans="1:20" ht="16.5" customHeight="1" thickBot="1" x14ac:dyDescent="0.4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09"/>
      <c r="L30" s="109"/>
      <c r="M30" s="109"/>
      <c r="N30" s="109"/>
      <c r="O30" s="109"/>
      <c r="P30" s="109"/>
      <c r="Q30" s="109"/>
      <c r="R30" s="109"/>
      <c r="S30" s="109"/>
      <c r="T30" s="109"/>
    </row>
    <row r="31" spans="1:20" ht="18.95" customHeight="1" x14ac:dyDescent="0.25">
      <c r="A31" s="105" t="s">
        <v>30</v>
      </c>
      <c r="B31" s="106"/>
      <c r="C31" s="106"/>
      <c r="D31" s="106"/>
      <c r="E31" s="107"/>
      <c r="F31" s="107"/>
      <c r="G31" s="108" t="s">
        <v>11</v>
      </c>
      <c r="H31" s="108"/>
      <c r="I31" s="41"/>
      <c r="J31" s="29" t="str">
        <f>IFERROR(VLOOKUP(E31,tab_dirigenti[],2,FALSE),"")</f>
        <v/>
      </c>
      <c r="K31" s="105" t="s">
        <v>30</v>
      </c>
      <c r="L31" s="106"/>
      <c r="M31" s="106"/>
      <c r="N31" s="106"/>
      <c r="O31" s="107"/>
      <c r="P31" s="107"/>
      <c r="Q31" s="108" t="s">
        <v>11</v>
      </c>
      <c r="R31" s="108"/>
      <c r="S31" s="41"/>
      <c r="T31" s="48" t="str">
        <f>IFERROR(VLOOKUP(O31,tab_dirigenti[],2,FALSE),"")</f>
        <v/>
      </c>
    </row>
    <row r="32" spans="1:20" ht="18.95" customHeight="1" x14ac:dyDescent="0.25">
      <c r="A32" s="102" t="s">
        <v>12</v>
      </c>
      <c r="B32" s="103"/>
      <c r="C32" s="103"/>
      <c r="D32" s="103"/>
      <c r="E32" s="95"/>
      <c r="F32" s="95"/>
      <c r="G32" s="96" t="s">
        <v>11</v>
      </c>
      <c r="H32" s="96"/>
      <c r="I32" s="42"/>
      <c r="J32" s="30" t="str">
        <f>IFERROR(VLOOKUP(E32,tab_dirigenti[],2,FALSE),"")</f>
        <v/>
      </c>
      <c r="K32" s="102" t="s">
        <v>12</v>
      </c>
      <c r="L32" s="103"/>
      <c r="M32" s="103"/>
      <c r="N32" s="103"/>
      <c r="O32" s="95"/>
      <c r="P32" s="95"/>
      <c r="Q32" s="96" t="s">
        <v>11</v>
      </c>
      <c r="R32" s="96"/>
      <c r="S32" s="42"/>
      <c r="T32" s="49" t="str">
        <f>IFERROR(VLOOKUP(O32,tab_dirigenti[],2,FALSE),"")</f>
        <v/>
      </c>
    </row>
    <row r="33" spans="1:20" ht="18.95" customHeight="1" x14ac:dyDescent="0.25">
      <c r="A33" s="102" t="s">
        <v>13</v>
      </c>
      <c r="B33" s="103"/>
      <c r="C33" s="103"/>
      <c r="D33" s="103"/>
      <c r="E33" s="95"/>
      <c r="F33" s="95"/>
      <c r="G33" s="104" t="s">
        <v>11</v>
      </c>
      <c r="H33" s="104"/>
      <c r="I33" s="42"/>
      <c r="J33" s="30" t="str">
        <f>IFERROR(VLOOKUP(E33,tab_dirigenti[],2,FALSE),"")</f>
        <v/>
      </c>
      <c r="K33" s="102" t="s">
        <v>13</v>
      </c>
      <c r="L33" s="103"/>
      <c r="M33" s="103"/>
      <c r="N33" s="103"/>
      <c r="O33" s="95"/>
      <c r="P33" s="95"/>
      <c r="Q33" s="104" t="s">
        <v>11</v>
      </c>
      <c r="R33" s="104"/>
      <c r="S33" s="42"/>
      <c r="T33" s="49" t="str">
        <f>IFERROR(VLOOKUP(O33,tab_dirigenti[],2,FALSE),"")</f>
        <v/>
      </c>
    </row>
    <row r="34" spans="1:20" ht="18.95" customHeight="1" x14ac:dyDescent="0.25">
      <c r="A34" s="92" t="s">
        <v>29</v>
      </c>
      <c r="B34" s="93"/>
      <c r="C34" s="93"/>
      <c r="D34" s="94"/>
      <c r="E34" s="95"/>
      <c r="F34" s="95"/>
      <c r="G34" s="96" t="s">
        <v>11</v>
      </c>
      <c r="H34" s="96"/>
      <c r="I34" s="42"/>
      <c r="J34" s="30" t="str">
        <f>IFERROR(VLOOKUP(E34,tab_dirigenti[],2,FALSE),"")</f>
        <v/>
      </c>
      <c r="K34" s="92" t="s">
        <v>29</v>
      </c>
      <c r="L34" s="93"/>
      <c r="M34" s="93"/>
      <c r="N34" s="94"/>
      <c r="O34" s="95"/>
      <c r="P34" s="95"/>
      <c r="Q34" s="96" t="s">
        <v>11</v>
      </c>
      <c r="R34" s="96"/>
      <c r="S34" s="42"/>
      <c r="T34" s="49" t="str">
        <f>IFERROR(VLOOKUP(O34,tab_dirigenti[],2,FALSE),"")</f>
        <v/>
      </c>
    </row>
    <row r="35" spans="1:20" ht="18.95" customHeight="1" x14ac:dyDescent="0.25">
      <c r="A35" s="92" t="s">
        <v>14</v>
      </c>
      <c r="B35" s="93"/>
      <c r="C35" s="93"/>
      <c r="D35" s="94"/>
      <c r="E35" s="95"/>
      <c r="F35" s="95"/>
      <c r="G35" s="96" t="s">
        <v>11</v>
      </c>
      <c r="H35" s="96"/>
      <c r="I35" s="42"/>
      <c r="J35" s="30" t="str">
        <f>IFERROR(VLOOKUP(E35,tab_dirigenti[],2,FALSE),"")</f>
        <v/>
      </c>
      <c r="K35" s="92" t="s">
        <v>14</v>
      </c>
      <c r="L35" s="93"/>
      <c r="M35" s="93"/>
      <c r="N35" s="94"/>
      <c r="O35" s="95"/>
      <c r="P35" s="95"/>
      <c r="Q35" s="96" t="s">
        <v>11</v>
      </c>
      <c r="R35" s="96"/>
      <c r="S35" s="42"/>
      <c r="T35" s="49" t="str">
        <f>IFERROR(VLOOKUP(O35,tab_dirigenti[],2,FALSE),"")</f>
        <v/>
      </c>
    </row>
    <row r="36" spans="1:20" ht="18.95" customHeight="1" thickBot="1" x14ac:dyDescent="0.3">
      <c r="A36" s="97" t="s">
        <v>28</v>
      </c>
      <c r="B36" s="98"/>
      <c r="C36" s="98"/>
      <c r="D36" s="98"/>
      <c r="E36" s="99"/>
      <c r="F36" s="100"/>
      <c r="G36" s="101" t="s">
        <v>11</v>
      </c>
      <c r="H36" s="101"/>
      <c r="I36" s="43"/>
      <c r="J36" s="33" t="str">
        <f>IFERROR(VLOOKUP(E36,tab_dirigenti[],2,FALSE),"")</f>
        <v/>
      </c>
      <c r="K36" s="97" t="s">
        <v>28</v>
      </c>
      <c r="L36" s="98"/>
      <c r="M36" s="98"/>
      <c r="N36" s="98"/>
      <c r="O36" s="99"/>
      <c r="P36" s="100"/>
      <c r="Q36" s="101" t="s">
        <v>11</v>
      </c>
      <c r="R36" s="101"/>
      <c r="S36" s="43"/>
      <c r="T36" s="50" t="str">
        <f>IFERROR(VLOOKUP(O36,tab_dirigenti[],2,FALSE),"")</f>
        <v/>
      </c>
    </row>
    <row r="37" spans="1:20" x14ac:dyDescent="0.25">
      <c r="A37" s="138" t="s">
        <v>15</v>
      </c>
      <c r="B37" s="138"/>
      <c r="C37" s="138"/>
      <c r="D37" s="138"/>
      <c r="E37" s="138"/>
      <c r="F37" s="138"/>
      <c r="G37" s="138"/>
      <c r="H37" s="138"/>
      <c r="I37" s="138"/>
      <c r="J37" s="138"/>
    </row>
    <row r="38" spans="1:20" ht="18" customHeight="1" x14ac:dyDescent="0.25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20" ht="15" hidden="1" customHeight="1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20" x14ac:dyDescent="0.25">
      <c r="D40" t="s">
        <v>16</v>
      </c>
      <c r="G40" t="s">
        <v>17</v>
      </c>
    </row>
    <row r="42" spans="1:20" x14ac:dyDescent="0.25">
      <c r="B42" t="s">
        <v>18</v>
      </c>
      <c r="F42" t="s">
        <v>19</v>
      </c>
    </row>
  </sheetData>
  <mergeCells count="64">
    <mergeCell ref="A37:J39"/>
    <mergeCell ref="A33:D33"/>
    <mergeCell ref="E33:F33"/>
    <mergeCell ref="G33:H33"/>
    <mergeCell ref="A36:D36"/>
    <mergeCell ref="E36:F36"/>
    <mergeCell ref="G36:H36"/>
    <mergeCell ref="A35:D35"/>
    <mergeCell ref="E35:F35"/>
    <mergeCell ref="G35:H35"/>
    <mergeCell ref="A34:D34"/>
    <mergeCell ref="E34:F34"/>
    <mergeCell ref="G34:H34"/>
    <mergeCell ref="E32:F32"/>
    <mergeCell ref="G32:H32"/>
    <mergeCell ref="A30:J30"/>
    <mergeCell ref="A31:D31"/>
    <mergeCell ref="E31:F31"/>
    <mergeCell ref="G31:H31"/>
    <mergeCell ref="A32:D32"/>
    <mergeCell ref="K7:T7"/>
    <mergeCell ref="R8:T8"/>
    <mergeCell ref="E4:E5"/>
    <mergeCell ref="A3:D3"/>
    <mergeCell ref="A4:D5"/>
    <mergeCell ref="F4:J4"/>
    <mergeCell ref="F5:J5"/>
    <mergeCell ref="G3:H3"/>
    <mergeCell ref="A6:J6"/>
    <mergeCell ref="B8:D8"/>
    <mergeCell ref="A8:A9"/>
    <mergeCell ref="E8:E9"/>
    <mergeCell ref="F8:F9"/>
    <mergeCell ref="A7:J7"/>
    <mergeCell ref="H8:J8"/>
    <mergeCell ref="R4:T4"/>
    <mergeCell ref="K30:T30"/>
    <mergeCell ref="K8:K9"/>
    <mergeCell ref="L8:N8"/>
    <mergeCell ref="O8:O9"/>
    <mergeCell ref="P8:P9"/>
    <mergeCell ref="K31:N31"/>
    <mergeCell ref="O31:P31"/>
    <mergeCell ref="Q31:R31"/>
    <mergeCell ref="K32:N32"/>
    <mergeCell ref="O32:P32"/>
    <mergeCell ref="Q32:R32"/>
    <mergeCell ref="K33:N33"/>
    <mergeCell ref="O33:P33"/>
    <mergeCell ref="Q33:R33"/>
    <mergeCell ref="K34:N34"/>
    <mergeCell ref="O34:P34"/>
    <mergeCell ref="Q34:R34"/>
    <mergeCell ref="K35:N35"/>
    <mergeCell ref="O35:P35"/>
    <mergeCell ref="Q35:R35"/>
    <mergeCell ref="K36:N36"/>
    <mergeCell ref="O36:P36"/>
    <mergeCell ref="Q36:R36"/>
    <mergeCell ref="R5:T5"/>
    <mergeCell ref="P4:Q4"/>
    <mergeCell ref="P5:Q5"/>
    <mergeCell ref="K4:N4"/>
    <mergeCell ref="K5:N5"/>
  </mergeCells>
  <phoneticPr fontId="1" type="noConversion"/>
  <dataValidations count="2">
    <dataValidation type="list" allowBlank="1" showInputMessage="1" showErrorMessage="1" sqref="O10:O29 E10:E29">
      <formula1>nomi</formula1>
    </dataValidation>
    <dataValidation type="list" allowBlank="1" showInputMessage="1" showErrorMessage="1" sqref="E31:F36 O31:P36">
      <formula1>dirigenti</formula1>
    </dataValidation>
  </dataValidations>
  <pageMargins left="0" right="0" top="0" bottom="0" header="0" footer="0"/>
  <pageSetup paperSize="9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G5" sqref="G5"/>
    </sheetView>
  </sheetViews>
  <sheetFormatPr defaultRowHeight="15.75" x14ac:dyDescent="0.25"/>
  <cols>
    <col min="1" max="1" width="31.375" customWidth="1"/>
    <col min="2" max="2" width="18.25" customWidth="1"/>
    <col min="4" max="4" width="11.875" bestFit="1" customWidth="1"/>
    <col min="9" max="9" width="30.125" customWidth="1"/>
    <col min="10" max="10" width="15.375" customWidth="1"/>
  </cols>
  <sheetData>
    <row r="1" spans="1:11" x14ac:dyDescent="0.25">
      <c r="A1" s="140" t="s">
        <v>24</v>
      </c>
      <c r="B1" s="141"/>
      <c r="C1" s="141"/>
      <c r="D1" s="141"/>
      <c r="E1" s="141"/>
      <c r="F1" s="141"/>
      <c r="G1" s="141"/>
      <c r="I1" s="142" t="s">
        <v>25</v>
      </c>
      <c r="J1" s="142"/>
      <c r="K1" s="142"/>
    </row>
    <row r="2" spans="1:11" x14ac:dyDescent="0.25">
      <c r="A2" s="10" t="s">
        <v>2</v>
      </c>
      <c r="B2" s="11" t="s">
        <v>20</v>
      </c>
      <c r="C2" s="11" t="s">
        <v>9</v>
      </c>
      <c r="D2" s="12" t="s">
        <v>10</v>
      </c>
      <c r="E2" t="s">
        <v>21</v>
      </c>
      <c r="F2" t="s">
        <v>22</v>
      </c>
      <c r="G2" t="s">
        <v>23</v>
      </c>
      <c r="I2" t="s">
        <v>2</v>
      </c>
      <c r="J2" t="s">
        <v>26</v>
      </c>
    </row>
    <row r="3" spans="1:11" x14ac:dyDescent="0.25">
      <c r="A3" s="6" t="s">
        <v>60</v>
      </c>
      <c r="B3" s="3">
        <v>187655</v>
      </c>
      <c r="C3" s="3"/>
      <c r="D3" s="9"/>
      <c r="E3" s="3">
        <v>18</v>
      </c>
      <c r="F3" s="24">
        <v>7</v>
      </c>
      <c r="G3" s="24" t="s">
        <v>27</v>
      </c>
      <c r="I3" t="s">
        <v>36</v>
      </c>
      <c r="J3" t="s">
        <v>37</v>
      </c>
    </row>
    <row r="4" spans="1:11" x14ac:dyDescent="0.25">
      <c r="A4" s="3" t="s">
        <v>61</v>
      </c>
      <c r="B4" s="3">
        <v>845455</v>
      </c>
      <c r="C4" s="3"/>
      <c r="D4" s="9"/>
      <c r="E4" s="24">
        <v>24</v>
      </c>
      <c r="F4" s="24">
        <v>3</v>
      </c>
      <c r="G4" s="24" t="s">
        <v>27</v>
      </c>
      <c r="I4" t="s">
        <v>32</v>
      </c>
      <c r="J4" t="s">
        <v>38</v>
      </c>
    </row>
    <row r="5" spans="1:11" x14ac:dyDescent="0.25">
      <c r="A5" s="3"/>
      <c r="B5" s="3"/>
      <c r="C5" s="3"/>
      <c r="D5" s="9"/>
      <c r="E5" s="3"/>
      <c r="F5" s="24"/>
      <c r="G5" s="3"/>
      <c r="I5" t="s">
        <v>34</v>
      </c>
    </row>
    <row r="6" spans="1:11" x14ac:dyDescent="0.25">
      <c r="A6" s="6"/>
      <c r="B6" s="3"/>
      <c r="C6" s="3"/>
      <c r="D6" s="9"/>
      <c r="E6" s="24"/>
      <c r="F6" s="24"/>
      <c r="G6" s="3"/>
      <c r="I6" t="s">
        <v>33</v>
      </c>
    </row>
    <row r="7" spans="1:11" x14ac:dyDescent="0.25">
      <c r="A7" s="15"/>
      <c r="B7" s="3"/>
      <c r="C7" s="3"/>
      <c r="D7" s="9"/>
      <c r="E7" s="24"/>
      <c r="F7" s="24"/>
      <c r="G7" s="3"/>
      <c r="I7" t="s">
        <v>35</v>
      </c>
    </row>
    <row r="8" spans="1:11" x14ac:dyDescent="0.25">
      <c r="A8" s="6"/>
      <c r="B8" s="3"/>
      <c r="C8" s="3"/>
      <c r="D8" s="22"/>
      <c r="E8" s="3"/>
      <c r="F8" s="24"/>
      <c r="G8" s="3"/>
    </row>
    <row r="9" spans="1:11" x14ac:dyDescent="0.25">
      <c r="A9" s="3"/>
      <c r="B9" s="3"/>
      <c r="C9" s="3"/>
      <c r="D9" s="22"/>
      <c r="E9" s="24"/>
      <c r="F9" s="24"/>
      <c r="G9" s="3"/>
    </row>
    <row r="10" spans="1:11" x14ac:dyDescent="0.25">
      <c r="A10" s="5"/>
      <c r="B10" s="3"/>
      <c r="C10" s="3"/>
      <c r="D10" s="9"/>
      <c r="E10" s="3"/>
      <c r="F10" s="24"/>
      <c r="G10" s="3"/>
    </row>
    <row r="11" spans="1:11" x14ac:dyDescent="0.25">
      <c r="A11" s="6"/>
      <c r="B11" s="3"/>
      <c r="C11" s="3"/>
      <c r="D11" s="9"/>
      <c r="E11" s="3"/>
      <c r="F11" s="24"/>
      <c r="G11" s="3"/>
    </row>
    <row r="12" spans="1:11" x14ac:dyDescent="0.25">
      <c r="A12" s="15"/>
      <c r="B12" s="3"/>
      <c r="C12" s="3"/>
      <c r="D12" s="9"/>
      <c r="E12" s="24"/>
      <c r="F12" s="24"/>
      <c r="G12" s="3"/>
    </row>
    <row r="13" spans="1:11" x14ac:dyDescent="0.25">
      <c r="A13" s="15"/>
      <c r="B13" s="3"/>
      <c r="C13" s="3"/>
      <c r="D13" s="22"/>
      <c r="E13" s="3"/>
      <c r="F13" s="24"/>
      <c r="G13" s="3"/>
    </row>
    <row r="14" spans="1:11" x14ac:dyDescent="0.25">
      <c r="A14" s="6"/>
      <c r="B14" s="3"/>
      <c r="C14" s="3"/>
      <c r="D14" s="22"/>
      <c r="E14" s="3"/>
      <c r="F14" s="24"/>
      <c r="G14" s="3"/>
    </row>
    <row r="15" spans="1:11" x14ac:dyDescent="0.25">
      <c r="A15" s="5"/>
      <c r="B15" s="3"/>
      <c r="C15" s="3"/>
      <c r="D15" s="9"/>
      <c r="E15" s="3"/>
      <c r="F15" s="24"/>
      <c r="G15" s="3"/>
    </row>
    <row r="16" spans="1:11" x14ac:dyDescent="0.25">
      <c r="A16" s="3"/>
      <c r="B16" s="3"/>
      <c r="C16" s="3"/>
      <c r="D16" s="9"/>
      <c r="E16" s="3"/>
      <c r="F16" s="24"/>
      <c r="G16" s="3"/>
    </row>
    <row r="17" spans="1:7" x14ac:dyDescent="0.25">
      <c r="A17" s="15"/>
      <c r="B17" s="3"/>
      <c r="C17" s="3"/>
      <c r="D17" s="9"/>
      <c r="E17" s="3"/>
      <c r="F17" s="24"/>
      <c r="G17" s="3"/>
    </row>
    <row r="18" spans="1:7" x14ac:dyDescent="0.25">
      <c r="A18" s="3"/>
      <c r="B18" s="3"/>
      <c r="C18" s="8"/>
      <c r="D18" s="22"/>
      <c r="E18" s="3"/>
      <c r="F18" s="24"/>
      <c r="G18" s="3"/>
    </row>
    <row r="19" spans="1:7" x14ac:dyDescent="0.25">
      <c r="A19" s="3"/>
      <c r="B19" s="3"/>
      <c r="C19" s="8"/>
      <c r="D19" s="20"/>
      <c r="E19" s="3"/>
      <c r="F19" s="3"/>
      <c r="G19" s="3"/>
    </row>
    <row r="20" spans="1:7" x14ac:dyDescent="0.25">
      <c r="A20" s="5"/>
      <c r="B20" s="3"/>
      <c r="C20" s="8"/>
      <c r="D20" s="9"/>
      <c r="E20" s="3"/>
      <c r="F20" s="24"/>
      <c r="G20" s="3"/>
    </row>
    <row r="21" spans="1:7" x14ac:dyDescent="0.25">
      <c r="A21" s="3"/>
      <c r="B21" s="3"/>
      <c r="C21" s="3"/>
      <c r="D21" s="3"/>
      <c r="E21" s="3"/>
      <c r="F21" s="24"/>
      <c r="G21" s="3"/>
    </row>
    <row r="22" spans="1:7" x14ac:dyDescent="0.25">
      <c r="A22" s="3"/>
      <c r="B22" s="3"/>
      <c r="C22" s="3"/>
      <c r="D22" s="3"/>
      <c r="E22" s="26"/>
      <c r="F22" s="27"/>
      <c r="G22" s="26"/>
    </row>
    <row r="23" spans="1:7" x14ac:dyDescent="0.25">
      <c r="A23" s="3"/>
      <c r="B23" s="3"/>
      <c r="C23" s="3"/>
      <c r="D23" s="3"/>
      <c r="E23" s="26"/>
      <c r="F23" s="27"/>
      <c r="G23" s="26"/>
    </row>
    <row r="24" spans="1:7" x14ac:dyDescent="0.25">
      <c r="A24" s="3"/>
      <c r="B24" s="3"/>
      <c r="C24" s="3"/>
      <c r="D24" s="3"/>
      <c r="E24" s="26"/>
      <c r="F24" s="26"/>
      <c r="G24" s="26"/>
    </row>
    <row r="25" spans="1:7" x14ac:dyDescent="0.25">
      <c r="A25" s="3"/>
      <c r="B25" s="3"/>
      <c r="C25" s="3"/>
      <c r="D25" s="3"/>
      <c r="E25" s="26"/>
      <c r="F25" s="26"/>
      <c r="G25" s="26"/>
    </row>
    <row r="26" spans="1:7" x14ac:dyDescent="0.25">
      <c r="A26" s="3"/>
      <c r="B26" s="3"/>
      <c r="C26" s="3"/>
      <c r="D26" s="3"/>
      <c r="E26" s="26"/>
      <c r="F26" s="26"/>
      <c r="G26" s="26"/>
    </row>
    <row r="27" spans="1:7" x14ac:dyDescent="0.25">
      <c r="A27" s="3"/>
      <c r="B27" s="3"/>
      <c r="C27" s="3"/>
      <c r="D27" s="3"/>
      <c r="E27" s="26"/>
      <c r="F27" s="26"/>
      <c r="G27" s="26"/>
    </row>
    <row r="28" spans="1:7" x14ac:dyDescent="0.25">
      <c r="A28" s="3"/>
      <c r="B28" s="3"/>
      <c r="C28" s="3"/>
      <c r="D28" s="3"/>
      <c r="E28" s="26"/>
      <c r="F28" s="26"/>
      <c r="G28" s="26"/>
    </row>
    <row r="29" spans="1:7" x14ac:dyDescent="0.25">
      <c r="A29" s="3"/>
      <c r="B29" s="3"/>
      <c r="C29" s="3"/>
      <c r="D29" s="3"/>
      <c r="E29" s="26"/>
      <c r="F29" s="26"/>
      <c r="G29" s="26"/>
    </row>
    <row r="30" spans="1:7" x14ac:dyDescent="0.25">
      <c r="A30" s="25"/>
      <c r="B30" s="25"/>
      <c r="C30" s="3"/>
      <c r="D30" s="3"/>
      <c r="E30" s="26"/>
      <c r="F30" s="26"/>
      <c r="G30" s="26"/>
    </row>
    <row r="31" spans="1:7" x14ac:dyDescent="0.25">
      <c r="A31" s="3"/>
      <c r="B31" s="3"/>
      <c r="C31" s="3"/>
      <c r="D31" s="3"/>
      <c r="E31" s="26"/>
      <c r="F31" s="26"/>
      <c r="G31" s="26"/>
    </row>
    <row r="32" spans="1:7" x14ac:dyDescent="0.25">
      <c r="A32" s="3"/>
      <c r="B32" s="3"/>
      <c r="C32" s="3"/>
      <c r="D32" s="3"/>
      <c r="E32" s="26"/>
      <c r="F32" s="26"/>
      <c r="G32" s="26"/>
    </row>
    <row r="33" spans="1:7" x14ac:dyDescent="0.25">
      <c r="A33" s="3"/>
      <c r="B33" s="3"/>
      <c r="C33" s="3"/>
      <c r="D33" s="3"/>
      <c r="E33" s="26"/>
      <c r="F33" s="26"/>
      <c r="G33" s="26"/>
    </row>
    <row r="34" spans="1:7" x14ac:dyDescent="0.25">
      <c r="A34" s="3"/>
      <c r="B34" s="3"/>
      <c r="C34" s="3"/>
      <c r="D34" s="3"/>
      <c r="E34" s="26"/>
      <c r="F34" s="26"/>
      <c r="G34" s="26"/>
    </row>
    <row r="35" spans="1:7" x14ac:dyDescent="0.25">
      <c r="A35" s="3"/>
      <c r="B35" s="3"/>
      <c r="C35" s="3"/>
      <c r="D35" s="3"/>
      <c r="E35" s="26"/>
      <c r="F35" s="26"/>
      <c r="G35" s="26"/>
    </row>
    <row r="36" spans="1:7" x14ac:dyDescent="0.25">
      <c r="A36" s="3"/>
      <c r="B36" s="3"/>
      <c r="C36" s="3"/>
      <c r="D36" s="3"/>
      <c r="E36" s="26"/>
      <c r="F36" s="26"/>
      <c r="G36" s="26"/>
    </row>
    <row r="37" spans="1:7" x14ac:dyDescent="0.25">
      <c r="A37" s="3"/>
      <c r="B37" s="3"/>
      <c r="C37" s="3"/>
      <c r="D37" s="3"/>
      <c r="E37" s="26"/>
      <c r="F37" s="26"/>
      <c r="G37" s="26"/>
    </row>
    <row r="38" spans="1:7" x14ac:dyDescent="0.25">
      <c r="A38" s="3"/>
      <c r="B38" s="3"/>
      <c r="C38" s="3"/>
      <c r="D38" s="3"/>
      <c r="E38" s="26"/>
      <c r="F38" s="26"/>
      <c r="G38" s="26"/>
    </row>
    <row r="39" spans="1:7" x14ac:dyDescent="0.25">
      <c r="A39" s="3"/>
      <c r="B39" s="3"/>
      <c r="C39" s="3"/>
      <c r="D39" s="3"/>
      <c r="E39" s="26"/>
      <c r="F39" s="26"/>
      <c r="G39" s="26"/>
    </row>
    <row r="40" spans="1:7" x14ac:dyDescent="0.25">
      <c r="A40" s="3"/>
      <c r="B40" s="3"/>
      <c r="C40" s="3"/>
      <c r="D40" s="3"/>
      <c r="E40" s="26"/>
      <c r="F40" s="26"/>
      <c r="G40" s="26"/>
    </row>
    <row r="41" spans="1:7" x14ac:dyDescent="0.25">
      <c r="A41" s="3"/>
      <c r="B41" s="3"/>
      <c r="C41" s="3"/>
      <c r="D41" s="3"/>
      <c r="E41" s="26"/>
      <c r="F41" s="26"/>
      <c r="G41" s="26"/>
    </row>
    <row r="42" spans="1:7" x14ac:dyDescent="0.25">
      <c r="A42" s="8"/>
      <c r="B42" s="8"/>
      <c r="C42" s="3"/>
      <c r="D42" s="3"/>
      <c r="E42" s="26"/>
      <c r="F42" s="26"/>
      <c r="G42" s="26"/>
    </row>
    <row r="43" spans="1:7" x14ac:dyDescent="0.25">
      <c r="A43" s="8"/>
      <c r="B43" s="8"/>
      <c r="C43" s="3"/>
      <c r="D43" s="3"/>
      <c r="E43" s="26"/>
      <c r="F43" s="26"/>
      <c r="G43" s="26"/>
    </row>
    <row r="44" spans="1:7" x14ac:dyDescent="0.25">
      <c r="A44" s="3"/>
      <c r="B44" s="3"/>
      <c r="C44" s="3"/>
      <c r="D44" s="3"/>
      <c r="E44" s="26"/>
      <c r="F44" s="26"/>
      <c r="G44" s="26"/>
    </row>
    <row r="45" spans="1:7" x14ac:dyDescent="0.25">
      <c r="A45" s="3"/>
      <c r="B45" s="3"/>
      <c r="C45" s="3"/>
      <c r="D45" s="3"/>
      <c r="E45" s="26"/>
      <c r="F45" s="26"/>
      <c r="G45" s="26"/>
    </row>
    <row r="46" spans="1:7" x14ac:dyDescent="0.25">
      <c r="A46" s="3"/>
      <c r="B46" s="3"/>
      <c r="C46" s="3"/>
      <c r="D46" s="3"/>
      <c r="E46" s="26"/>
      <c r="F46" s="26"/>
      <c r="G46" s="26"/>
    </row>
    <row r="47" spans="1:7" x14ac:dyDescent="0.25">
      <c r="A47" s="3"/>
      <c r="B47" s="3"/>
      <c r="C47" s="3"/>
      <c r="D47" s="3"/>
      <c r="E47" s="26"/>
      <c r="F47" s="26"/>
      <c r="G47" s="26"/>
    </row>
    <row r="48" spans="1:7" x14ac:dyDescent="0.25">
      <c r="A48" s="3"/>
      <c r="B48" s="3"/>
      <c r="C48" s="3"/>
      <c r="D48" s="3"/>
      <c r="E48" s="26"/>
      <c r="F48" s="26"/>
      <c r="G48" s="26"/>
    </row>
    <row r="49" spans="1:7" x14ac:dyDescent="0.25">
      <c r="A49" s="3"/>
      <c r="B49" s="3"/>
      <c r="C49" s="3"/>
      <c r="D49" s="3"/>
      <c r="E49" s="26"/>
      <c r="F49" s="26"/>
      <c r="G49" s="26"/>
    </row>
    <row r="50" spans="1:7" x14ac:dyDescent="0.25">
      <c r="A50" s="3"/>
      <c r="B50" s="3"/>
      <c r="C50" s="3"/>
      <c r="D50" s="3"/>
      <c r="E50" s="26"/>
      <c r="F50" s="26"/>
      <c r="G50" s="26"/>
    </row>
    <row r="51" spans="1:7" x14ac:dyDescent="0.25">
      <c r="A51" s="8"/>
      <c r="B51" s="8"/>
      <c r="C51" s="13"/>
      <c r="D51" s="59"/>
      <c r="E51" s="14"/>
      <c r="F51" s="14"/>
      <c r="G51" s="14"/>
    </row>
  </sheetData>
  <mergeCells count="2">
    <mergeCell ref="A1:G1"/>
    <mergeCell ref="I1:K1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Modulo</vt:lpstr>
      <vt:lpstr>tabelle</vt:lpstr>
      <vt:lpstr>Foglio1</vt:lpstr>
      <vt:lpstr>Modulo!Area_stampa</vt:lpstr>
      <vt:lpstr>dirigenti</vt:lpstr>
      <vt:lpstr>nomi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aletti</dc:creator>
  <cp:lastModifiedBy>Floriano Colombo</cp:lastModifiedBy>
  <cp:revision/>
  <cp:lastPrinted>2020-09-28T07:41:15Z</cp:lastPrinted>
  <dcterms:created xsi:type="dcterms:W3CDTF">2013-07-28T08:57:52Z</dcterms:created>
  <dcterms:modified xsi:type="dcterms:W3CDTF">2020-10-01T15:41:09Z</dcterms:modified>
</cp:coreProperties>
</file>